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EMESTER 7\ARCHIVE\Data Mentah Pendukung Artikel Ilmiah\"/>
    </mc:Choice>
  </mc:AlternateContent>
  <xr:revisionPtr revIDLastSave="0" documentId="8_{FD7F8053-7DA4-4DBC-B83B-B73336D472DB}" xr6:coauthVersionLast="36" xr6:coauthVersionMax="36" xr10:uidLastSave="{00000000-0000-0000-0000-000000000000}"/>
  <bookViews>
    <workbookView xWindow="0" yWindow="0" windowWidth="20490" windowHeight="7245" xr2:uid="{6198A767-74D1-4C59-B156-612CE5182238}"/>
  </bookViews>
  <sheets>
    <sheet name="DATA MENTAH PRE DAN POS TEST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2" l="1"/>
  <c r="D54" i="2"/>
  <c r="R22" i="2" l="1"/>
  <c r="R5" i="2" l="1"/>
  <c r="R6" i="2"/>
  <c r="R7" i="2"/>
  <c r="R8" i="2"/>
  <c r="R9" i="2"/>
  <c r="R10" i="2"/>
  <c r="R11" i="2"/>
  <c r="R12" i="2"/>
  <c r="R13" i="2"/>
  <c r="R14" i="2"/>
  <c r="R15" i="2"/>
  <c r="R16" i="2"/>
  <c r="R17" i="2"/>
  <c r="R23" i="2"/>
  <c r="R24" i="2"/>
  <c r="R25" i="2"/>
  <c r="R26" i="2"/>
  <c r="R27" i="2"/>
  <c r="R28" i="2"/>
  <c r="R29" i="2"/>
  <c r="R30" i="2"/>
  <c r="R31" i="2"/>
  <c r="R32" i="2"/>
  <c r="R33" i="2"/>
  <c r="R34" i="2"/>
  <c r="F38" i="2"/>
  <c r="H38" i="2"/>
  <c r="F39" i="2"/>
  <c r="H39" i="2"/>
  <c r="F40" i="2"/>
  <c r="H40" i="2"/>
  <c r="F41" i="2"/>
  <c r="H41" i="2"/>
  <c r="F42" i="2"/>
  <c r="H42" i="2"/>
  <c r="F43" i="2"/>
  <c r="H43" i="2"/>
  <c r="F44" i="2"/>
  <c r="H44" i="2"/>
  <c r="F45" i="2"/>
  <c r="H45" i="2"/>
  <c r="F46" i="2"/>
  <c r="H46" i="2"/>
  <c r="F47" i="2"/>
  <c r="H47" i="2"/>
  <c r="F48" i="2"/>
  <c r="H48" i="2"/>
  <c r="F49" i="2"/>
  <c r="H49" i="2"/>
  <c r="F50" i="2"/>
  <c r="H50" i="2"/>
</calcChain>
</file>

<file path=xl/sharedStrings.xml><?xml version="1.0" encoding="utf-8"?>
<sst xmlns="http://schemas.openxmlformats.org/spreadsheetml/2006/main" count="477" uniqueCount="61">
  <si>
    <t>67 th</t>
  </si>
  <si>
    <t>Siti Mariyam</t>
  </si>
  <si>
    <t>9.</t>
  </si>
  <si>
    <t>62 th</t>
  </si>
  <si>
    <t>Mubarok</t>
  </si>
  <si>
    <t>8.</t>
  </si>
  <si>
    <t>44 th</t>
  </si>
  <si>
    <t>Yeni Indah Wati</t>
  </si>
  <si>
    <t>7.</t>
  </si>
  <si>
    <t>25 th</t>
  </si>
  <si>
    <t>Mohammad Iqbal Yulianto</t>
  </si>
  <si>
    <t>6.</t>
  </si>
  <si>
    <t>50 th</t>
  </si>
  <si>
    <t>Ahmad Ghozali</t>
  </si>
  <si>
    <t>5.</t>
  </si>
  <si>
    <t>29 th</t>
  </si>
  <si>
    <t>Putri Wulandari</t>
  </si>
  <si>
    <t>4.</t>
  </si>
  <si>
    <t>30 th</t>
  </si>
  <si>
    <t>Aminah</t>
  </si>
  <si>
    <t>3.</t>
  </si>
  <si>
    <t>35 th</t>
  </si>
  <si>
    <t>Novan</t>
  </si>
  <si>
    <t>2.</t>
  </si>
  <si>
    <t>45 th</t>
  </si>
  <si>
    <t>Maskinah</t>
  </si>
  <si>
    <t>13.</t>
  </si>
  <si>
    <t>60 th</t>
  </si>
  <si>
    <t>Kusnadi</t>
  </si>
  <si>
    <t>12.</t>
  </si>
  <si>
    <t>Iswayudi</t>
  </si>
  <si>
    <t>11.</t>
  </si>
  <si>
    <t>59 th</t>
  </si>
  <si>
    <t>Mualifah</t>
  </si>
  <si>
    <t>10.</t>
  </si>
  <si>
    <t>40 th</t>
  </si>
  <si>
    <t>Solikhah</t>
  </si>
  <si>
    <t>1.</t>
  </si>
  <si>
    <t>Nilai Pos tes</t>
  </si>
  <si>
    <t>Nilai pre-test</t>
  </si>
  <si>
    <t>Nilai Pre-test</t>
  </si>
  <si>
    <t>Usia</t>
  </si>
  <si>
    <t>Nama</t>
  </si>
  <si>
    <t>No.</t>
  </si>
  <si>
    <t>HASIL PRE DAN POS TEST</t>
  </si>
  <si>
    <t>b</t>
  </si>
  <si>
    <t>c</t>
  </si>
  <si>
    <t>a</t>
  </si>
  <si>
    <t>d</t>
  </si>
  <si>
    <t xml:space="preserve">Solikhah </t>
  </si>
  <si>
    <t>No</t>
  </si>
  <si>
    <t>SKOR</t>
  </si>
  <si>
    <t>B</t>
  </si>
  <si>
    <t>C</t>
  </si>
  <si>
    <t>A</t>
  </si>
  <si>
    <t>POST - TEST</t>
  </si>
  <si>
    <t xml:space="preserve">Nama </t>
  </si>
  <si>
    <t>PRE-TEST</t>
  </si>
  <si>
    <t>Rata Rata Pre dan Pos Tes</t>
  </si>
  <si>
    <t>Pre Tes</t>
  </si>
  <si>
    <t>Pos 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</si>
</sst>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FE2F3"/>
        <bgColor rgb="FFCFE2F3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4" fillId="6" borderId="12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3" xfId="0" applyFont="1" applyBorder="1"/>
    <xf numFmtId="0" fontId="4" fillId="0" borderId="13" xfId="0" applyFont="1" applyBorder="1" applyAlignment="1">
      <alignment horizontal="left"/>
    </xf>
    <xf numFmtId="0" fontId="2" fillId="0" borderId="3" xfId="0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8" borderId="12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/>
    </xf>
    <xf numFmtId="0" fontId="7" fillId="0" borderId="15" xfId="0" applyFont="1" applyBorder="1"/>
    <xf numFmtId="0" fontId="7" fillId="0" borderId="14" xfId="0" applyFont="1" applyBorder="1"/>
    <xf numFmtId="0" fontId="1" fillId="5" borderId="1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6D7A9-A8C1-4AAA-B300-7BB00A0D6846}">
  <dimension ref="B3:S65"/>
  <sheetViews>
    <sheetView tabSelected="1" zoomScale="70" zoomScaleNormal="70" workbookViewId="0">
      <selection activeCell="B1" sqref="B1"/>
    </sheetView>
  </sheetViews>
  <sheetFormatPr defaultRowHeight="15" x14ac:dyDescent="0.25"/>
  <cols>
    <col min="3" max="3" width="24.7109375" bestFit="1" customWidth="1"/>
    <col min="6" max="6" width="12.7109375" bestFit="1" customWidth="1"/>
    <col min="18" max="18" width="9.140625" style="1"/>
  </cols>
  <sheetData>
    <row r="3" spans="2:18" x14ac:dyDescent="0.25">
      <c r="B3" s="36" t="s">
        <v>57</v>
      </c>
      <c r="C3" s="37"/>
      <c r="D3" s="38"/>
      <c r="E3" s="33" t="s">
        <v>52</v>
      </c>
      <c r="F3" s="33" t="s">
        <v>54</v>
      </c>
      <c r="G3" s="33" t="s">
        <v>52</v>
      </c>
      <c r="H3" s="33" t="s">
        <v>52</v>
      </c>
      <c r="I3" s="33" t="s">
        <v>53</v>
      </c>
      <c r="J3" s="33" t="s">
        <v>52</v>
      </c>
      <c r="K3" s="33" t="s">
        <v>53</v>
      </c>
      <c r="L3" s="33" t="s">
        <v>52</v>
      </c>
      <c r="M3" s="33" t="s">
        <v>52</v>
      </c>
      <c r="N3" s="33" t="s">
        <v>52</v>
      </c>
      <c r="O3" s="33" t="s">
        <v>52</v>
      </c>
      <c r="P3" s="33" t="s">
        <v>53</v>
      </c>
      <c r="Q3" s="32" t="s">
        <v>52</v>
      </c>
      <c r="R3" s="40" t="s">
        <v>51</v>
      </c>
    </row>
    <row r="4" spans="2:18" ht="15.75" thickBot="1" x14ac:dyDescent="0.3">
      <c r="B4" s="31" t="s">
        <v>43</v>
      </c>
      <c r="C4" s="31" t="s">
        <v>56</v>
      </c>
      <c r="D4" s="31" t="s">
        <v>41</v>
      </c>
      <c r="E4" s="31">
        <v>1</v>
      </c>
      <c r="F4" s="31">
        <v>2</v>
      </c>
      <c r="G4" s="31">
        <v>3</v>
      </c>
      <c r="H4" s="31">
        <v>4</v>
      </c>
      <c r="I4" s="31">
        <v>5</v>
      </c>
      <c r="J4" s="31">
        <v>6</v>
      </c>
      <c r="K4" s="31">
        <v>7</v>
      </c>
      <c r="L4" s="31">
        <v>8</v>
      </c>
      <c r="M4" s="31">
        <v>9</v>
      </c>
      <c r="N4" s="31">
        <v>10</v>
      </c>
      <c r="O4" s="31">
        <v>11</v>
      </c>
      <c r="P4" s="31">
        <v>12</v>
      </c>
      <c r="Q4" s="30">
        <v>13</v>
      </c>
      <c r="R4" s="40"/>
    </row>
    <row r="5" spans="2:18" x14ac:dyDescent="0.25">
      <c r="B5" s="26" t="s">
        <v>37</v>
      </c>
      <c r="C5" s="29" t="s">
        <v>49</v>
      </c>
      <c r="D5" s="26" t="s">
        <v>35</v>
      </c>
      <c r="E5" s="25" t="s">
        <v>45</v>
      </c>
      <c r="F5" s="25" t="s">
        <v>47</v>
      </c>
      <c r="G5" s="25" t="s">
        <v>47</v>
      </c>
      <c r="H5" s="25" t="s">
        <v>47</v>
      </c>
      <c r="I5" s="25" t="s">
        <v>45</v>
      </c>
      <c r="J5" s="25" t="s">
        <v>48</v>
      </c>
      <c r="K5" s="25" t="s">
        <v>45</v>
      </c>
      <c r="L5" s="25" t="s">
        <v>46</v>
      </c>
      <c r="M5" s="25" t="s">
        <v>47</v>
      </c>
      <c r="N5" s="25" t="s">
        <v>45</v>
      </c>
      <c r="O5" s="25" t="s">
        <v>45</v>
      </c>
      <c r="P5" s="25" t="s">
        <v>45</v>
      </c>
      <c r="Q5" s="24" t="s">
        <v>45</v>
      </c>
      <c r="R5" s="19">
        <f t="shared" ref="R5:R17" si="0">SUMPRODUCT(N($E$3:$Q$3=E5:Q5))</f>
        <v>5</v>
      </c>
    </row>
    <row r="6" spans="2:18" x14ac:dyDescent="0.25">
      <c r="B6" s="26" t="s">
        <v>23</v>
      </c>
      <c r="C6" s="28" t="s">
        <v>22</v>
      </c>
      <c r="D6" s="26" t="s">
        <v>21</v>
      </c>
      <c r="E6" s="25" t="s">
        <v>45</v>
      </c>
      <c r="F6" s="25" t="s">
        <v>47</v>
      </c>
      <c r="G6" s="25" t="s">
        <v>46</v>
      </c>
      <c r="H6" s="25" t="s">
        <v>45</v>
      </c>
      <c r="I6" s="25" t="s">
        <v>45</v>
      </c>
      <c r="J6" s="25" t="s">
        <v>45</v>
      </c>
      <c r="K6" s="25" t="s">
        <v>47</v>
      </c>
      <c r="L6" s="25" t="s">
        <v>45</v>
      </c>
      <c r="M6" s="25" t="s">
        <v>47</v>
      </c>
      <c r="N6" s="25" t="s">
        <v>47</v>
      </c>
      <c r="O6" s="25" t="s">
        <v>45</v>
      </c>
      <c r="P6" s="25" t="s">
        <v>45</v>
      </c>
      <c r="Q6" s="24" t="s">
        <v>45</v>
      </c>
      <c r="R6" s="19">
        <f t="shared" si="0"/>
        <v>7</v>
      </c>
    </row>
    <row r="7" spans="2:18" x14ac:dyDescent="0.25">
      <c r="B7" s="26" t="s">
        <v>20</v>
      </c>
      <c r="C7" s="7" t="s">
        <v>19</v>
      </c>
      <c r="D7" s="26" t="s">
        <v>18</v>
      </c>
      <c r="E7" s="25" t="s">
        <v>45</v>
      </c>
      <c r="F7" s="25" t="s">
        <v>47</v>
      </c>
      <c r="G7" s="25" t="s">
        <v>47</v>
      </c>
      <c r="H7" s="25" t="s">
        <v>46</v>
      </c>
      <c r="I7" s="25" t="s">
        <v>45</v>
      </c>
      <c r="J7" s="25" t="s">
        <v>48</v>
      </c>
      <c r="K7" s="25" t="s">
        <v>46</v>
      </c>
      <c r="L7" s="25" t="s">
        <v>45</v>
      </c>
      <c r="M7" s="25" t="s">
        <v>47</v>
      </c>
      <c r="N7" s="25" t="s">
        <v>46</v>
      </c>
      <c r="O7" s="25" t="s">
        <v>45</v>
      </c>
      <c r="P7" s="25" t="s">
        <v>46</v>
      </c>
      <c r="Q7" s="24" t="s">
        <v>48</v>
      </c>
      <c r="R7" s="19">
        <f t="shared" si="0"/>
        <v>6</v>
      </c>
    </row>
    <row r="8" spans="2:18" x14ac:dyDescent="0.25">
      <c r="B8" s="26" t="s">
        <v>17</v>
      </c>
      <c r="C8" s="28" t="s">
        <v>16</v>
      </c>
      <c r="D8" s="26" t="s">
        <v>15</v>
      </c>
      <c r="E8" s="25" t="s">
        <v>45</v>
      </c>
      <c r="F8" s="25" t="s">
        <v>47</v>
      </c>
      <c r="G8" s="25" t="s">
        <v>47</v>
      </c>
      <c r="H8" s="25" t="s">
        <v>47</v>
      </c>
      <c r="I8" s="25" t="s">
        <v>46</v>
      </c>
      <c r="J8" s="25" t="s">
        <v>45</v>
      </c>
      <c r="K8" s="25" t="s">
        <v>46</v>
      </c>
      <c r="L8" s="25" t="s">
        <v>45</v>
      </c>
      <c r="M8" s="25" t="s">
        <v>45</v>
      </c>
      <c r="N8" s="25" t="s">
        <v>45</v>
      </c>
      <c r="O8" s="25" t="s">
        <v>45</v>
      </c>
      <c r="P8" s="25" t="s">
        <v>46</v>
      </c>
      <c r="Q8" s="24" t="s">
        <v>45</v>
      </c>
      <c r="R8" s="19">
        <f t="shared" si="0"/>
        <v>11</v>
      </c>
    </row>
    <row r="9" spans="2:18" x14ac:dyDescent="0.25">
      <c r="B9" s="26" t="s">
        <v>14</v>
      </c>
      <c r="C9" s="28" t="s">
        <v>13</v>
      </c>
      <c r="D9" s="26" t="s">
        <v>12</v>
      </c>
      <c r="E9" s="25" t="s">
        <v>45</v>
      </c>
      <c r="F9" s="25" t="s">
        <v>47</v>
      </c>
      <c r="G9" s="25" t="s">
        <v>46</v>
      </c>
      <c r="H9" s="25" t="s">
        <v>47</v>
      </c>
      <c r="I9" s="25" t="s">
        <v>46</v>
      </c>
      <c r="J9" s="25" t="s">
        <v>45</v>
      </c>
      <c r="K9" s="25" t="s">
        <v>48</v>
      </c>
      <c r="L9" s="25" t="s">
        <v>45</v>
      </c>
      <c r="M9" s="25" t="s">
        <v>45</v>
      </c>
      <c r="N9" s="25" t="s">
        <v>45</v>
      </c>
      <c r="O9" s="25" t="s">
        <v>45</v>
      </c>
      <c r="P9" s="25" t="s">
        <v>46</v>
      </c>
      <c r="Q9" s="24" t="s">
        <v>45</v>
      </c>
      <c r="R9" s="19">
        <f t="shared" si="0"/>
        <v>10</v>
      </c>
    </row>
    <row r="10" spans="2:18" x14ac:dyDescent="0.25">
      <c r="B10" s="26" t="s">
        <v>11</v>
      </c>
      <c r="C10" s="28" t="s">
        <v>10</v>
      </c>
      <c r="D10" s="26" t="s">
        <v>9</v>
      </c>
      <c r="E10" s="25" t="s">
        <v>45</v>
      </c>
      <c r="F10" s="25" t="s">
        <v>47</v>
      </c>
      <c r="G10" s="25" t="s">
        <v>47</v>
      </c>
      <c r="H10" s="25" t="s">
        <v>47</v>
      </c>
      <c r="I10" s="25" t="s">
        <v>46</v>
      </c>
      <c r="J10" s="25" t="s">
        <v>45</v>
      </c>
      <c r="K10" s="25" t="s">
        <v>46</v>
      </c>
      <c r="L10" s="25" t="s">
        <v>45</v>
      </c>
      <c r="M10" s="25" t="s">
        <v>45</v>
      </c>
      <c r="N10" s="25" t="s">
        <v>45</v>
      </c>
      <c r="O10" s="25" t="s">
        <v>45</v>
      </c>
      <c r="P10" s="25" t="s">
        <v>46</v>
      </c>
      <c r="Q10" s="24" t="s">
        <v>45</v>
      </c>
      <c r="R10" s="19">
        <f t="shared" si="0"/>
        <v>11</v>
      </c>
    </row>
    <row r="11" spans="2:18" x14ac:dyDescent="0.25">
      <c r="B11" s="26" t="s">
        <v>8</v>
      </c>
      <c r="C11" s="28" t="s">
        <v>7</v>
      </c>
      <c r="D11" s="26" t="s">
        <v>6</v>
      </c>
      <c r="E11" s="25" t="s">
        <v>45</v>
      </c>
      <c r="F11" s="25" t="s">
        <v>47</v>
      </c>
      <c r="G11" s="25" t="s">
        <v>45</v>
      </c>
      <c r="H11" s="25" t="s">
        <v>47</v>
      </c>
      <c r="I11" s="25" t="s">
        <v>46</v>
      </c>
      <c r="J11" s="25" t="s">
        <v>45</v>
      </c>
      <c r="K11" s="25" t="s">
        <v>45</v>
      </c>
      <c r="L11" s="25" t="s">
        <v>45</v>
      </c>
      <c r="M11" s="25" t="s">
        <v>47</v>
      </c>
      <c r="N11" s="25" t="s">
        <v>45</v>
      </c>
      <c r="O11" s="25" t="s">
        <v>45</v>
      </c>
      <c r="P11" s="25" t="s">
        <v>46</v>
      </c>
      <c r="Q11" s="24" t="s">
        <v>45</v>
      </c>
      <c r="R11" s="19">
        <f t="shared" si="0"/>
        <v>10</v>
      </c>
    </row>
    <row r="12" spans="2:18" x14ac:dyDescent="0.25">
      <c r="B12" s="26" t="s">
        <v>5</v>
      </c>
      <c r="C12" s="28" t="s">
        <v>4</v>
      </c>
      <c r="D12" s="26" t="s">
        <v>3</v>
      </c>
      <c r="E12" s="25" t="s">
        <v>45</v>
      </c>
      <c r="F12" s="25" t="s">
        <v>47</v>
      </c>
      <c r="G12" s="25" t="s">
        <v>45</v>
      </c>
      <c r="H12" s="25" t="s">
        <v>47</v>
      </c>
      <c r="I12" s="25" t="s">
        <v>46</v>
      </c>
      <c r="J12" s="25" t="s">
        <v>45</v>
      </c>
      <c r="K12" s="25" t="s">
        <v>46</v>
      </c>
      <c r="L12" s="25" t="s">
        <v>45</v>
      </c>
      <c r="M12" s="25" t="s">
        <v>47</v>
      </c>
      <c r="N12" s="25" t="s">
        <v>45</v>
      </c>
      <c r="O12" s="25" t="s">
        <v>45</v>
      </c>
      <c r="P12" s="25" t="s">
        <v>46</v>
      </c>
      <c r="Q12" s="24" t="s">
        <v>45</v>
      </c>
      <c r="R12" s="19">
        <f t="shared" si="0"/>
        <v>11</v>
      </c>
    </row>
    <row r="13" spans="2:18" x14ac:dyDescent="0.25">
      <c r="B13" s="26" t="s">
        <v>2</v>
      </c>
      <c r="C13" s="28" t="s">
        <v>1</v>
      </c>
      <c r="D13" s="26" t="s">
        <v>0</v>
      </c>
      <c r="E13" s="25" t="s">
        <v>48</v>
      </c>
      <c r="F13" s="25" t="s">
        <v>48</v>
      </c>
      <c r="G13" s="25" t="s">
        <v>45</v>
      </c>
      <c r="H13" s="25" t="s">
        <v>46</v>
      </c>
      <c r="I13" s="25" t="s">
        <v>47</v>
      </c>
      <c r="J13" s="25" t="s">
        <v>45</v>
      </c>
      <c r="K13" s="25" t="s">
        <v>45</v>
      </c>
      <c r="L13" s="25" t="s">
        <v>47</v>
      </c>
      <c r="M13" s="25" t="s">
        <v>48</v>
      </c>
      <c r="N13" s="25" t="s">
        <v>48</v>
      </c>
      <c r="O13" s="25" t="s">
        <v>48</v>
      </c>
      <c r="P13" s="25" t="s">
        <v>46</v>
      </c>
      <c r="Q13" s="24" t="s">
        <v>48</v>
      </c>
      <c r="R13" s="19">
        <f t="shared" si="0"/>
        <v>3</v>
      </c>
    </row>
    <row r="14" spans="2:18" x14ac:dyDescent="0.25">
      <c r="B14" s="26" t="s">
        <v>34</v>
      </c>
      <c r="C14" s="28" t="s">
        <v>33</v>
      </c>
      <c r="D14" s="26" t="s">
        <v>32</v>
      </c>
      <c r="E14" s="25" t="s">
        <v>45</v>
      </c>
      <c r="F14" s="25" t="s">
        <v>47</v>
      </c>
      <c r="G14" s="25" t="s">
        <v>48</v>
      </c>
      <c r="H14" s="25" t="s">
        <v>45</v>
      </c>
      <c r="I14" s="25" t="s">
        <v>46</v>
      </c>
      <c r="J14" s="25" t="s">
        <v>45</v>
      </c>
      <c r="K14" s="25" t="s">
        <v>46</v>
      </c>
      <c r="L14" s="25" t="s">
        <v>45</v>
      </c>
      <c r="M14" s="25" t="s">
        <v>45</v>
      </c>
      <c r="N14" s="25" t="s">
        <v>45</v>
      </c>
      <c r="O14" s="25" t="s">
        <v>48</v>
      </c>
      <c r="P14" s="25" t="s">
        <v>46</v>
      </c>
      <c r="Q14" s="24" t="s">
        <v>45</v>
      </c>
      <c r="R14" s="19">
        <f t="shared" si="0"/>
        <v>11</v>
      </c>
    </row>
    <row r="15" spans="2:18" x14ac:dyDescent="0.25">
      <c r="B15" s="26" t="s">
        <v>31</v>
      </c>
      <c r="C15" s="28" t="s">
        <v>30</v>
      </c>
      <c r="D15" s="26" t="s">
        <v>6</v>
      </c>
      <c r="E15" s="25" t="s">
        <v>45</v>
      </c>
      <c r="F15" s="25" t="s">
        <v>47</v>
      </c>
      <c r="G15" s="25" t="s">
        <v>45</v>
      </c>
      <c r="H15" s="25" t="s">
        <v>45</v>
      </c>
      <c r="I15" s="25" t="s">
        <v>46</v>
      </c>
      <c r="J15" s="25" t="s">
        <v>45</v>
      </c>
      <c r="K15" s="25" t="s">
        <v>48</v>
      </c>
      <c r="L15" s="25" t="s">
        <v>45</v>
      </c>
      <c r="M15" s="25" t="s">
        <v>48</v>
      </c>
      <c r="N15" s="25" t="s">
        <v>46</v>
      </c>
      <c r="O15" s="25" t="s">
        <v>45</v>
      </c>
      <c r="P15" s="25" t="s">
        <v>45</v>
      </c>
      <c r="Q15" s="24" t="s">
        <v>45</v>
      </c>
      <c r="R15" s="19">
        <f t="shared" si="0"/>
        <v>9</v>
      </c>
    </row>
    <row r="16" spans="2:18" x14ac:dyDescent="0.25">
      <c r="B16" s="26" t="s">
        <v>29</v>
      </c>
      <c r="C16" s="28" t="s">
        <v>28</v>
      </c>
      <c r="D16" s="26" t="s">
        <v>27</v>
      </c>
      <c r="E16" s="25" t="s">
        <v>45</v>
      </c>
      <c r="F16" s="25" t="s">
        <v>47</v>
      </c>
      <c r="G16" s="25" t="s">
        <v>47</v>
      </c>
      <c r="H16" s="25" t="s">
        <v>47</v>
      </c>
      <c r="I16" s="25" t="s">
        <v>46</v>
      </c>
      <c r="J16" s="25" t="s">
        <v>45</v>
      </c>
      <c r="K16" s="25" t="s">
        <v>45</v>
      </c>
      <c r="L16" s="25" t="s">
        <v>47</v>
      </c>
      <c r="M16" s="25" t="s">
        <v>48</v>
      </c>
      <c r="N16" s="25" t="s">
        <v>45</v>
      </c>
      <c r="O16" s="25" t="s">
        <v>48</v>
      </c>
      <c r="P16" s="25" t="s">
        <v>46</v>
      </c>
      <c r="Q16" s="24" t="s">
        <v>45</v>
      </c>
      <c r="R16" s="19">
        <f t="shared" si="0"/>
        <v>7</v>
      </c>
    </row>
    <row r="17" spans="2:18" x14ac:dyDescent="0.25">
      <c r="B17" s="26" t="s">
        <v>26</v>
      </c>
      <c r="C17" s="27" t="s">
        <v>25</v>
      </c>
      <c r="D17" s="26" t="s">
        <v>24</v>
      </c>
      <c r="E17" s="25" t="s">
        <v>45</v>
      </c>
      <c r="F17" s="25" t="s">
        <v>47</v>
      </c>
      <c r="G17" s="25" t="s">
        <v>45</v>
      </c>
      <c r="H17" s="25" t="s">
        <v>46</v>
      </c>
      <c r="I17" s="25" t="s">
        <v>46</v>
      </c>
      <c r="J17" s="25" t="s">
        <v>48</v>
      </c>
      <c r="K17" s="25" t="s">
        <v>46</v>
      </c>
      <c r="L17" s="25" t="s">
        <v>46</v>
      </c>
      <c r="M17" s="25" t="s">
        <v>47</v>
      </c>
      <c r="N17" s="25" t="s">
        <v>45</v>
      </c>
      <c r="O17" s="25" t="s">
        <v>45</v>
      </c>
      <c r="P17" s="25" t="s">
        <v>45</v>
      </c>
      <c r="Q17" s="24" t="s">
        <v>48</v>
      </c>
      <c r="R17" s="19">
        <f t="shared" si="0"/>
        <v>7</v>
      </c>
    </row>
    <row r="20" spans="2:18" x14ac:dyDescent="0.25">
      <c r="B20" s="39" t="s">
        <v>55</v>
      </c>
      <c r="C20" s="39"/>
      <c r="D20" s="39"/>
      <c r="E20" s="23" t="s">
        <v>52</v>
      </c>
      <c r="F20" s="23" t="s">
        <v>54</v>
      </c>
      <c r="G20" s="23" t="s">
        <v>52</v>
      </c>
      <c r="H20" s="23" t="s">
        <v>52</v>
      </c>
      <c r="I20" s="23" t="s">
        <v>53</v>
      </c>
      <c r="J20" s="23" t="s">
        <v>52</v>
      </c>
      <c r="K20" s="23" t="s">
        <v>53</v>
      </c>
      <c r="L20" s="23" t="s">
        <v>52</v>
      </c>
      <c r="M20" s="23" t="s">
        <v>52</v>
      </c>
      <c r="N20" s="23" t="s">
        <v>52</v>
      </c>
      <c r="O20" s="23" t="s">
        <v>52</v>
      </c>
      <c r="P20" s="23" t="s">
        <v>53</v>
      </c>
      <c r="Q20" s="23" t="s">
        <v>52</v>
      </c>
      <c r="R20" s="35" t="s">
        <v>51</v>
      </c>
    </row>
    <row r="21" spans="2:18" ht="15.75" thickBot="1" x14ac:dyDescent="0.3">
      <c r="B21" s="22" t="s">
        <v>50</v>
      </c>
      <c r="C21" s="22" t="s">
        <v>42</v>
      </c>
      <c r="D21" s="21" t="s">
        <v>41</v>
      </c>
      <c r="E21" s="21">
        <v>1</v>
      </c>
      <c r="F21" s="21">
        <v>2</v>
      </c>
      <c r="G21" s="21">
        <v>3</v>
      </c>
      <c r="H21" s="21">
        <v>4</v>
      </c>
      <c r="I21" s="21">
        <v>5</v>
      </c>
      <c r="J21" s="21">
        <v>6</v>
      </c>
      <c r="K21" s="21">
        <v>7</v>
      </c>
      <c r="L21" s="21">
        <v>8</v>
      </c>
      <c r="M21" s="21">
        <v>9</v>
      </c>
      <c r="N21" s="21">
        <v>10</v>
      </c>
      <c r="O21" s="21">
        <v>11</v>
      </c>
      <c r="P21" s="21">
        <v>12</v>
      </c>
      <c r="Q21" s="20">
        <v>13</v>
      </c>
      <c r="R21" s="35"/>
    </row>
    <row r="22" spans="2:18" ht="15.75" x14ac:dyDescent="0.25">
      <c r="B22" s="19">
        <v>1</v>
      </c>
      <c r="C22" s="18" t="s">
        <v>49</v>
      </c>
      <c r="D22" s="5" t="s">
        <v>35</v>
      </c>
      <c r="E22" s="34" t="s">
        <v>45</v>
      </c>
      <c r="F22" s="34" t="s">
        <v>47</v>
      </c>
      <c r="G22" s="34" t="s">
        <v>45</v>
      </c>
      <c r="H22" s="34" t="s">
        <v>45</v>
      </c>
      <c r="I22" s="34" t="s">
        <v>45</v>
      </c>
      <c r="J22" s="34" t="s">
        <v>45</v>
      </c>
      <c r="K22" s="34" t="s">
        <v>47</v>
      </c>
      <c r="L22" s="34" t="s">
        <v>45</v>
      </c>
      <c r="M22" s="34" t="s">
        <v>45</v>
      </c>
      <c r="N22" s="34" t="s">
        <v>45</v>
      </c>
      <c r="O22" s="34" t="s">
        <v>45</v>
      </c>
      <c r="P22" s="34" t="s">
        <v>47</v>
      </c>
      <c r="Q22" s="34" t="s">
        <v>45</v>
      </c>
      <c r="R22" s="10">
        <f t="shared" ref="R22:R34" si="1">SUMPRODUCT(N($E$20:$Q$20=E22:Q22))</f>
        <v>10</v>
      </c>
    </row>
    <row r="23" spans="2:18" x14ac:dyDescent="0.25">
      <c r="B23" s="12">
        <v>2</v>
      </c>
      <c r="C23" s="17" t="s">
        <v>22</v>
      </c>
      <c r="D23" s="5" t="s">
        <v>21</v>
      </c>
      <c r="E23" s="15" t="s">
        <v>45</v>
      </c>
      <c r="F23" s="15" t="s">
        <v>47</v>
      </c>
      <c r="G23" s="15" t="s">
        <v>45</v>
      </c>
      <c r="H23" s="15" t="s">
        <v>45</v>
      </c>
      <c r="I23" s="15" t="s">
        <v>46</v>
      </c>
      <c r="J23" s="15" t="s">
        <v>45</v>
      </c>
      <c r="K23" s="15" t="s">
        <v>46</v>
      </c>
      <c r="L23" s="15" t="s">
        <v>46</v>
      </c>
      <c r="M23" s="15" t="s">
        <v>47</v>
      </c>
      <c r="N23" s="15" t="s">
        <v>45</v>
      </c>
      <c r="O23" s="15" t="s">
        <v>45</v>
      </c>
      <c r="P23" s="15" t="s">
        <v>46</v>
      </c>
      <c r="Q23" s="15" t="s">
        <v>48</v>
      </c>
      <c r="R23" s="10">
        <f t="shared" si="1"/>
        <v>10</v>
      </c>
    </row>
    <row r="24" spans="2:18" x14ac:dyDescent="0.25">
      <c r="B24" s="12">
        <v>3</v>
      </c>
      <c r="C24" s="17" t="s">
        <v>19</v>
      </c>
      <c r="D24" s="5" t="s">
        <v>18</v>
      </c>
      <c r="E24" s="13" t="s">
        <v>45</v>
      </c>
      <c r="F24" s="13" t="s">
        <v>47</v>
      </c>
      <c r="G24" s="13" t="s">
        <v>45</v>
      </c>
      <c r="H24" s="13" t="s">
        <v>45</v>
      </c>
      <c r="I24" s="13" t="s">
        <v>46</v>
      </c>
      <c r="J24" s="13" t="s">
        <v>45</v>
      </c>
      <c r="K24" s="13" t="s">
        <v>46</v>
      </c>
      <c r="L24" s="13" t="s">
        <v>45</v>
      </c>
      <c r="M24" s="13" t="s">
        <v>46</v>
      </c>
      <c r="N24" s="13" t="s">
        <v>47</v>
      </c>
      <c r="O24" s="13" t="s">
        <v>48</v>
      </c>
      <c r="P24" s="13" t="s">
        <v>46</v>
      </c>
      <c r="Q24" s="13" t="s">
        <v>48</v>
      </c>
      <c r="R24" s="10">
        <f t="shared" si="1"/>
        <v>9</v>
      </c>
    </row>
    <row r="25" spans="2:18" x14ac:dyDescent="0.25">
      <c r="B25" s="12">
        <v>4</v>
      </c>
      <c r="C25" s="7" t="s">
        <v>16</v>
      </c>
      <c r="D25" s="16" t="s">
        <v>15</v>
      </c>
      <c r="E25" s="15" t="s">
        <v>45</v>
      </c>
      <c r="F25" s="15" t="s">
        <v>47</v>
      </c>
      <c r="G25" s="15" t="s">
        <v>47</v>
      </c>
      <c r="H25" s="15" t="s">
        <v>45</v>
      </c>
      <c r="I25" s="15" t="s">
        <v>46</v>
      </c>
      <c r="J25" s="15" t="s">
        <v>45</v>
      </c>
      <c r="K25" s="15" t="s">
        <v>46</v>
      </c>
      <c r="L25" s="15" t="s">
        <v>45</v>
      </c>
      <c r="M25" s="15" t="s">
        <v>45</v>
      </c>
      <c r="N25" s="15" t="s">
        <v>45</v>
      </c>
      <c r="O25" s="15" t="s">
        <v>45</v>
      </c>
      <c r="P25" s="15" t="s">
        <v>46</v>
      </c>
      <c r="Q25" s="15" t="s">
        <v>45</v>
      </c>
      <c r="R25" s="10">
        <f t="shared" si="1"/>
        <v>12</v>
      </c>
    </row>
    <row r="26" spans="2:18" x14ac:dyDescent="0.25">
      <c r="B26" s="12">
        <v>5</v>
      </c>
      <c r="C26" s="7" t="s">
        <v>13</v>
      </c>
      <c r="D26" s="5" t="s">
        <v>12</v>
      </c>
      <c r="E26" s="13" t="s">
        <v>45</v>
      </c>
      <c r="F26" s="13" t="s">
        <v>47</v>
      </c>
      <c r="G26" s="13" t="s">
        <v>46</v>
      </c>
      <c r="H26" s="13" t="s">
        <v>45</v>
      </c>
      <c r="I26" s="13" t="s">
        <v>46</v>
      </c>
      <c r="J26" s="13" t="s">
        <v>45</v>
      </c>
      <c r="K26" s="13" t="s">
        <v>48</v>
      </c>
      <c r="L26" s="13" t="s">
        <v>45</v>
      </c>
      <c r="M26" s="13" t="s">
        <v>45</v>
      </c>
      <c r="N26" s="13" t="s">
        <v>47</v>
      </c>
      <c r="O26" s="13" t="s">
        <v>48</v>
      </c>
      <c r="P26" s="13" t="s">
        <v>46</v>
      </c>
      <c r="Q26" s="13" t="s">
        <v>45</v>
      </c>
      <c r="R26" s="10">
        <f t="shared" si="1"/>
        <v>9</v>
      </c>
    </row>
    <row r="27" spans="2:18" x14ac:dyDescent="0.25">
      <c r="B27" s="12">
        <v>6</v>
      </c>
      <c r="C27" s="14" t="s">
        <v>10</v>
      </c>
      <c r="D27" s="5" t="s">
        <v>9</v>
      </c>
      <c r="E27" s="13" t="s">
        <v>45</v>
      </c>
      <c r="F27" s="13" t="s">
        <v>47</v>
      </c>
      <c r="G27" s="13" t="s">
        <v>45</v>
      </c>
      <c r="H27" s="13" t="s">
        <v>45</v>
      </c>
      <c r="I27" s="13" t="s">
        <v>46</v>
      </c>
      <c r="J27" s="13" t="s">
        <v>45</v>
      </c>
      <c r="K27" s="13" t="s">
        <v>46</v>
      </c>
      <c r="L27" s="13" t="s">
        <v>45</v>
      </c>
      <c r="M27" s="13" t="s">
        <v>45</v>
      </c>
      <c r="N27" s="13" t="s">
        <v>45</v>
      </c>
      <c r="O27" s="13" t="s">
        <v>45</v>
      </c>
      <c r="P27" s="13" t="s">
        <v>46</v>
      </c>
      <c r="Q27" s="13" t="s">
        <v>45</v>
      </c>
      <c r="R27" s="10">
        <f t="shared" si="1"/>
        <v>13</v>
      </c>
    </row>
    <row r="28" spans="2:18" x14ac:dyDescent="0.25">
      <c r="B28" s="12">
        <v>7</v>
      </c>
      <c r="C28" s="7" t="s">
        <v>7</v>
      </c>
      <c r="D28" s="5" t="s">
        <v>6</v>
      </c>
      <c r="E28" s="13" t="s">
        <v>45</v>
      </c>
      <c r="F28" s="13" t="s">
        <v>47</v>
      </c>
      <c r="G28" s="13" t="s">
        <v>45</v>
      </c>
      <c r="H28" s="13" t="s">
        <v>47</v>
      </c>
      <c r="I28" s="13" t="s">
        <v>46</v>
      </c>
      <c r="J28" s="13" t="s">
        <v>45</v>
      </c>
      <c r="K28" s="13" t="s">
        <v>46</v>
      </c>
      <c r="L28" s="13" t="s">
        <v>45</v>
      </c>
      <c r="M28" s="13" t="s">
        <v>47</v>
      </c>
      <c r="N28" s="13" t="s">
        <v>46</v>
      </c>
      <c r="O28" s="13" t="s">
        <v>45</v>
      </c>
      <c r="P28" s="13" t="s">
        <v>46</v>
      </c>
      <c r="Q28" s="13" t="s">
        <v>45</v>
      </c>
      <c r="R28" s="10">
        <f t="shared" si="1"/>
        <v>10</v>
      </c>
    </row>
    <row r="29" spans="2:18" x14ac:dyDescent="0.25">
      <c r="B29" s="12">
        <v>8</v>
      </c>
      <c r="C29" s="7" t="s">
        <v>4</v>
      </c>
      <c r="D29" s="5" t="s">
        <v>3</v>
      </c>
      <c r="E29" s="13" t="s">
        <v>45</v>
      </c>
      <c r="F29" s="13" t="s">
        <v>47</v>
      </c>
      <c r="G29" s="13" t="s">
        <v>45</v>
      </c>
      <c r="H29" s="13" t="s">
        <v>47</v>
      </c>
      <c r="I29" s="13" t="s">
        <v>46</v>
      </c>
      <c r="J29" s="13" t="s">
        <v>45</v>
      </c>
      <c r="K29" s="13" t="s">
        <v>46</v>
      </c>
      <c r="L29" s="13" t="s">
        <v>45</v>
      </c>
      <c r="M29" s="13" t="s">
        <v>47</v>
      </c>
      <c r="N29" s="13" t="s">
        <v>45</v>
      </c>
      <c r="O29" s="13" t="s">
        <v>45</v>
      </c>
      <c r="P29" s="13" t="s">
        <v>46</v>
      </c>
      <c r="Q29" s="13" t="s">
        <v>45</v>
      </c>
      <c r="R29" s="10">
        <f t="shared" si="1"/>
        <v>11</v>
      </c>
    </row>
    <row r="30" spans="2:18" x14ac:dyDescent="0.25">
      <c r="B30" s="12">
        <v>9</v>
      </c>
      <c r="C30" s="7" t="s">
        <v>1</v>
      </c>
      <c r="D30" s="5" t="s">
        <v>0</v>
      </c>
      <c r="E30" s="13" t="s">
        <v>46</v>
      </c>
      <c r="F30" s="13" t="s">
        <v>45</v>
      </c>
      <c r="G30" s="13" t="s">
        <v>45</v>
      </c>
      <c r="H30" s="13" t="s">
        <v>47</v>
      </c>
      <c r="I30" s="13" t="s">
        <v>46</v>
      </c>
      <c r="J30" s="13" t="s">
        <v>46</v>
      </c>
      <c r="K30" s="13" t="s">
        <v>47</v>
      </c>
      <c r="L30" s="13" t="s">
        <v>48</v>
      </c>
      <c r="M30" s="13" t="s">
        <v>46</v>
      </c>
      <c r="N30" s="13" t="s">
        <v>46</v>
      </c>
      <c r="O30" s="13" t="s">
        <v>45</v>
      </c>
      <c r="P30" s="13" t="s">
        <v>46</v>
      </c>
      <c r="Q30" s="13" t="s">
        <v>48</v>
      </c>
      <c r="R30" s="10">
        <f t="shared" si="1"/>
        <v>4</v>
      </c>
    </row>
    <row r="31" spans="2:18" x14ac:dyDescent="0.25">
      <c r="B31" s="12">
        <v>10</v>
      </c>
      <c r="C31" s="7" t="s">
        <v>33</v>
      </c>
      <c r="D31" s="5" t="s">
        <v>32</v>
      </c>
      <c r="E31" s="13" t="s">
        <v>45</v>
      </c>
      <c r="F31" s="13" t="s">
        <v>47</v>
      </c>
      <c r="G31" s="13" t="s">
        <v>48</v>
      </c>
      <c r="H31" s="13" t="s">
        <v>45</v>
      </c>
      <c r="I31" s="13" t="s">
        <v>46</v>
      </c>
      <c r="J31" s="13" t="s">
        <v>45</v>
      </c>
      <c r="K31" s="13" t="s">
        <v>46</v>
      </c>
      <c r="L31" s="13" t="s">
        <v>45</v>
      </c>
      <c r="M31" s="13" t="s">
        <v>45</v>
      </c>
      <c r="N31" s="13" t="s">
        <v>45</v>
      </c>
      <c r="O31" s="13" t="s">
        <v>48</v>
      </c>
      <c r="P31" s="13" t="s">
        <v>46</v>
      </c>
      <c r="Q31" s="13" t="s">
        <v>45</v>
      </c>
      <c r="R31" s="10">
        <f t="shared" si="1"/>
        <v>11</v>
      </c>
    </row>
    <row r="32" spans="2:18" x14ac:dyDescent="0.25">
      <c r="B32" s="12">
        <v>11</v>
      </c>
      <c r="C32" s="7" t="s">
        <v>30</v>
      </c>
      <c r="D32" s="5" t="s">
        <v>6</v>
      </c>
      <c r="E32" s="11" t="s">
        <v>45</v>
      </c>
      <c r="F32" s="11" t="s">
        <v>47</v>
      </c>
      <c r="G32" s="11" t="s">
        <v>45</v>
      </c>
      <c r="H32" s="11" t="s">
        <v>45</v>
      </c>
      <c r="I32" s="11" t="s">
        <v>46</v>
      </c>
      <c r="J32" s="11" t="s">
        <v>45</v>
      </c>
      <c r="K32" s="11" t="s">
        <v>46</v>
      </c>
      <c r="L32" s="11" t="s">
        <v>45</v>
      </c>
      <c r="M32" s="11" t="s">
        <v>48</v>
      </c>
      <c r="N32" s="11" t="s">
        <v>46</v>
      </c>
      <c r="O32" s="11" t="s">
        <v>45</v>
      </c>
      <c r="P32" s="11" t="s">
        <v>45</v>
      </c>
      <c r="Q32" s="11" t="s">
        <v>48</v>
      </c>
      <c r="R32" s="10">
        <f t="shared" si="1"/>
        <v>9</v>
      </c>
    </row>
    <row r="33" spans="2:19" x14ac:dyDescent="0.25">
      <c r="B33" s="12">
        <v>12</v>
      </c>
      <c r="C33" s="7" t="s">
        <v>28</v>
      </c>
      <c r="D33" s="5" t="s">
        <v>27</v>
      </c>
      <c r="E33" s="11" t="s">
        <v>48</v>
      </c>
      <c r="F33" s="11" t="s">
        <v>47</v>
      </c>
      <c r="G33" s="11" t="s">
        <v>47</v>
      </c>
      <c r="H33" s="11" t="s">
        <v>47</v>
      </c>
      <c r="I33" s="11" t="s">
        <v>46</v>
      </c>
      <c r="J33" s="11" t="s">
        <v>45</v>
      </c>
      <c r="K33" s="11" t="s">
        <v>47</v>
      </c>
      <c r="L33" s="11" t="s">
        <v>45</v>
      </c>
      <c r="M33" s="11" t="s">
        <v>47</v>
      </c>
      <c r="N33" s="11" t="s">
        <v>45</v>
      </c>
      <c r="O33" s="11" t="s">
        <v>45</v>
      </c>
      <c r="P33" s="11" t="s">
        <v>46</v>
      </c>
      <c r="Q33" s="11" t="s">
        <v>45</v>
      </c>
      <c r="R33" s="10">
        <f t="shared" si="1"/>
        <v>8</v>
      </c>
    </row>
    <row r="34" spans="2:19" x14ac:dyDescent="0.25">
      <c r="B34" s="12">
        <v>13</v>
      </c>
      <c r="C34" s="7" t="s">
        <v>25</v>
      </c>
      <c r="D34" s="5" t="s">
        <v>24</v>
      </c>
      <c r="E34" s="11" t="s">
        <v>45</v>
      </c>
      <c r="F34" s="11" t="s">
        <v>47</v>
      </c>
      <c r="G34" s="11" t="s">
        <v>45</v>
      </c>
      <c r="H34" s="11" t="s">
        <v>45</v>
      </c>
      <c r="I34" s="11" t="s">
        <v>46</v>
      </c>
      <c r="J34" s="11" t="s">
        <v>45</v>
      </c>
      <c r="K34" s="11" t="s">
        <v>46</v>
      </c>
      <c r="L34" s="11" t="s">
        <v>45</v>
      </c>
      <c r="M34" s="11" t="s">
        <v>47</v>
      </c>
      <c r="N34" s="11" t="s">
        <v>46</v>
      </c>
      <c r="O34" s="11" t="s">
        <v>45</v>
      </c>
      <c r="P34" s="11" t="s">
        <v>46</v>
      </c>
      <c r="Q34" s="11" t="s">
        <v>45</v>
      </c>
      <c r="R34" s="10">
        <f t="shared" si="1"/>
        <v>11</v>
      </c>
    </row>
    <row r="36" spans="2:19" ht="25.9" customHeight="1" thickBot="1" x14ac:dyDescent="0.3">
      <c r="B36" s="41" t="s">
        <v>44</v>
      </c>
      <c r="C36" s="41"/>
      <c r="D36" s="41"/>
      <c r="E36" s="41"/>
      <c r="F36" s="41"/>
      <c r="G36" s="41"/>
      <c r="H36" s="41"/>
    </row>
    <row r="37" spans="2:19" ht="25.5" x14ac:dyDescent="0.25">
      <c r="B37" s="9" t="s">
        <v>43</v>
      </c>
      <c r="C37" s="8" t="s">
        <v>42</v>
      </c>
      <c r="D37" s="8" t="s">
        <v>41</v>
      </c>
      <c r="E37" s="8" t="s">
        <v>40</v>
      </c>
      <c r="F37" s="8" t="s">
        <v>38</v>
      </c>
      <c r="G37" s="8" t="s">
        <v>39</v>
      </c>
      <c r="H37" s="8" t="s">
        <v>38</v>
      </c>
      <c r="J37" s="1"/>
      <c r="R37"/>
      <c r="S37" s="1"/>
    </row>
    <row r="38" spans="2:19" x14ac:dyDescent="0.25">
      <c r="B38" s="5" t="s">
        <v>37</v>
      </c>
      <c r="C38" s="7" t="s">
        <v>36</v>
      </c>
      <c r="D38" s="5" t="s">
        <v>35</v>
      </c>
      <c r="E38" s="5">
        <v>5</v>
      </c>
      <c r="F38" s="6">
        <f t="shared" ref="F38:F50" si="2">(E38/13)*100</f>
        <v>38.461538461538467</v>
      </c>
      <c r="G38" s="5">
        <v>10</v>
      </c>
      <c r="H38" s="4">
        <f t="shared" ref="H38:H50" si="3">(G38/13)*100</f>
        <v>76.923076923076934</v>
      </c>
      <c r="R38"/>
      <c r="S38" s="1"/>
    </row>
    <row r="39" spans="2:19" x14ac:dyDescent="0.25">
      <c r="B39" s="5">
        <v>2</v>
      </c>
      <c r="C39" s="7" t="s">
        <v>33</v>
      </c>
      <c r="D39" s="5" t="s">
        <v>32</v>
      </c>
      <c r="E39" s="5">
        <v>11</v>
      </c>
      <c r="F39" s="6">
        <f t="shared" si="2"/>
        <v>84.615384615384613</v>
      </c>
      <c r="G39" s="5">
        <v>11</v>
      </c>
      <c r="H39" s="4">
        <f t="shared" si="3"/>
        <v>84.615384615384613</v>
      </c>
      <c r="R39"/>
      <c r="S39" s="1"/>
    </row>
    <row r="40" spans="2:19" x14ac:dyDescent="0.25">
      <c r="B40" s="5">
        <v>3</v>
      </c>
      <c r="C40" s="7" t="s">
        <v>30</v>
      </c>
      <c r="D40" s="5" t="s">
        <v>6</v>
      </c>
      <c r="E40" s="5">
        <v>9</v>
      </c>
      <c r="F40" s="6">
        <f t="shared" si="2"/>
        <v>69.230769230769226</v>
      </c>
      <c r="G40" s="5">
        <v>9</v>
      </c>
      <c r="H40" s="4">
        <f t="shared" si="3"/>
        <v>69.230769230769226</v>
      </c>
      <c r="R40"/>
      <c r="S40" s="1"/>
    </row>
    <row r="41" spans="2:19" x14ac:dyDescent="0.25">
      <c r="B41" s="5">
        <v>4</v>
      </c>
      <c r="C41" s="7" t="s">
        <v>28</v>
      </c>
      <c r="D41" s="5" t="s">
        <v>27</v>
      </c>
      <c r="E41" s="5">
        <v>7</v>
      </c>
      <c r="F41" s="6">
        <f t="shared" si="2"/>
        <v>53.846153846153847</v>
      </c>
      <c r="G41" s="5">
        <v>8</v>
      </c>
      <c r="H41" s="4">
        <f t="shared" si="3"/>
        <v>61.53846153846154</v>
      </c>
      <c r="R41"/>
      <c r="S41" s="1"/>
    </row>
    <row r="42" spans="2:19" x14ac:dyDescent="0.25">
      <c r="B42" s="5">
        <v>5</v>
      </c>
      <c r="C42" s="7" t="s">
        <v>25</v>
      </c>
      <c r="D42" s="5" t="s">
        <v>24</v>
      </c>
      <c r="E42" s="5">
        <v>7</v>
      </c>
      <c r="F42" s="6">
        <f t="shared" si="2"/>
        <v>53.846153846153847</v>
      </c>
      <c r="G42" s="5">
        <v>11</v>
      </c>
      <c r="H42" s="4">
        <f t="shared" si="3"/>
        <v>84.615384615384613</v>
      </c>
      <c r="R42"/>
      <c r="S42" s="1"/>
    </row>
    <row r="43" spans="2:19" x14ac:dyDescent="0.25">
      <c r="B43" s="5">
        <v>6</v>
      </c>
      <c r="C43" s="7" t="s">
        <v>22</v>
      </c>
      <c r="D43" s="5" t="s">
        <v>21</v>
      </c>
      <c r="E43" s="5">
        <v>7</v>
      </c>
      <c r="F43" s="6">
        <f t="shared" si="2"/>
        <v>53.846153846153847</v>
      </c>
      <c r="G43" s="5">
        <v>10</v>
      </c>
      <c r="H43" s="4">
        <f t="shared" si="3"/>
        <v>76.923076923076934</v>
      </c>
      <c r="R43"/>
      <c r="S43" s="1"/>
    </row>
    <row r="44" spans="2:19" x14ac:dyDescent="0.25">
      <c r="B44" s="5">
        <v>7</v>
      </c>
      <c r="C44" s="7" t="s">
        <v>19</v>
      </c>
      <c r="D44" s="5" t="s">
        <v>18</v>
      </c>
      <c r="E44" s="5">
        <v>6</v>
      </c>
      <c r="F44" s="6">
        <f t="shared" si="2"/>
        <v>46.153846153846153</v>
      </c>
      <c r="G44" s="5">
        <v>9</v>
      </c>
      <c r="H44" s="4">
        <f t="shared" si="3"/>
        <v>69.230769230769226</v>
      </c>
      <c r="R44"/>
      <c r="S44" s="1"/>
    </row>
    <row r="45" spans="2:19" x14ac:dyDescent="0.25">
      <c r="B45" s="5">
        <v>8</v>
      </c>
      <c r="C45" s="7" t="s">
        <v>16</v>
      </c>
      <c r="D45" s="5" t="s">
        <v>15</v>
      </c>
      <c r="E45" s="5">
        <v>11</v>
      </c>
      <c r="F45" s="6">
        <f t="shared" si="2"/>
        <v>84.615384615384613</v>
      </c>
      <c r="G45" s="5">
        <v>12</v>
      </c>
      <c r="H45" s="4">
        <f t="shared" si="3"/>
        <v>92.307692307692307</v>
      </c>
      <c r="R45"/>
      <c r="S45" s="1"/>
    </row>
    <row r="46" spans="2:19" x14ac:dyDescent="0.25">
      <c r="B46" s="5">
        <v>9</v>
      </c>
      <c r="C46" s="7" t="s">
        <v>13</v>
      </c>
      <c r="D46" s="5" t="s">
        <v>12</v>
      </c>
      <c r="E46" s="5">
        <v>10</v>
      </c>
      <c r="F46" s="6">
        <f t="shared" si="2"/>
        <v>76.923076923076934</v>
      </c>
      <c r="G46" s="5">
        <v>9</v>
      </c>
      <c r="H46" s="4">
        <f t="shared" si="3"/>
        <v>69.230769230769226</v>
      </c>
      <c r="R46"/>
      <c r="S46" s="1"/>
    </row>
    <row r="47" spans="2:19" x14ac:dyDescent="0.25">
      <c r="B47" s="5">
        <v>10</v>
      </c>
      <c r="C47" s="7" t="s">
        <v>10</v>
      </c>
      <c r="D47" s="5" t="s">
        <v>9</v>
      </c>
      <c r="E47" s="5">
        <v>11</v>
      </c>
      <c r="F47" s="6">
        <f t="shared" si="2"/>
        <v>84.615384615384613</v>
      </c>
      <c r="G47" s="5">
        <v>13</v>
      </c>
      <c r="H47" s="4">
        <f t="shared" si="3"/>
        <v>100</v>
      </c>
      <c r="R47"/>
      <c r="S47" s="1"/>
    </row>
    <row r="48" spans="2:19" x14ac:dyDescent="0.25">
      <c r="B48" s="5">
        <v>11</v>
      </c>
      <c r="C48" s="7" t="s">
        <v>7</v>
      </c>
      <c r="D48" s="5" t="s">
        <v>6</v>
      </c>
      <c r="E48" s="5">
        <v>10</v>
      </c>
      <c r="F48" s="6">
        <f t="shared" si="2"/>
        <v>76.923076923076934</v>
      </c>
      <c r="G48" s="5">
        <v>10</v>
      </c>
      <c r="H48" s="4">
        <f t="shared" si="3"/>
        <v>76.923076923076934</v>
      </c>
      <c r="R48"/>
      <c r="S48" s="1"/>
    </row>
    <row r="49" spans="2:19" x14ac:dyDescent="0.25">
      <c r="B49" s="5">
        <v>12</v>
      </c>
      <c r="C49" s="7" t="s">
        <v>4</v>
      </c>
      <c r="D49" s="5" t="s">
        <v>3</v>
      </c>
      <c r="E49" s="5">
        <v>11</v>
      </c>
      <c r="F49" s="6">
        <f t="shared" si="2"/>
        <v>84.615384615384613</v>
      </c>
      <c r="G49" s="5">
        <v>11</v>
      </c>
      <c r="H49" s="4">
        <f t="shared" si="3"/>
        <v>84.615384615384613</v>
      </c>
      <c r="R49"/>
      <c r="S49" s="1"/>
    </row>
    <row r="50" spans="2:19" x14ac:dyDescent="0.25">
      <c r="B50" s="5">
        <v>13</v>
      </c>
      <c r="C50" s="7" t="s">
        <v>1</v>
      </c>
      <c r="D50" s="5" t="s">
        <v>0</v>
      </c>
      <c r="E50" s="5">
        <v>3</v>
      </c>
      <c r="F50" s="6">
        <f t="shared" si="2"/>
        <v>23.076923076923077</v>
      </c>
      <c r="G50" s="5">
        <v>4</v>
      </c>
      <c r="H50" s="4">
        <f t="shared" si="3"/>
        <v>30.76923076923077</v>
      </c>
      <c r="R50"/>
      <c r="S50" s="1"/>
    </row>
    <row r="51" spans="2:19" x14ac:dyDescent="0.25">
      <c r="F51" s="42"/>
    </row>
    <row r="53" spans="2:19" x14ac:dyDescent="0.25">
      <c r="C53" s="43" t="s">
        <v>58</v>
      </c>
      <c r="D53" s="44" t="s">
        <v>59</v>
      </c>
      <c r="E53" s="45" t="s">
        <v>60</v>
      </c>
    </row>
    <row r="54" spans="2:19" x14ac:dyDescent="0.25">
      <c r="C54" s="43"/>
      <c r="D54" s="46">
        <f>AVERAGE(F38:F50)</f>
        <v>63.905325443786985</v>
      </c>
      <c r="E54" s="47">
        <f>AVERAGE(H38:H50)</f>
        <v>75.147928994082832</v>
      </c>
    </row>
    <row r="55" spans="2:19" x14ac:dyDescent="0.25">
      <c r="B55" s="3"/>
      <c r="C55" s="2"/>
      <c r="D55" s="2"/>
      <c r="E55" s="2"/>
      <c r="F55" s="2"/>
      <c r="G55" s="2"/>
      <c r="H55" s="2"/>
    </row>
    <row r="56" spans="2:19" x14ac:dyDescent="0.25">
      <c r="B56" s="2"/>
      <c r="C56" s="2"/>
      <c r="D56" s="2"/>
      <c r="E56" s="2"/>
      <c r="F56" s="2"/>
      <c r="G56" s="2"/>
      <c r="H56" s="2"/>
    </row>
    <row r="57" spans="2:19" x14ac:dyDescent="0.25">
      <c r="B57" s="2"/>
      <c r="C57" s="2"/>
      <c r="D57" s="2"/>
      <c r="E57" s="2"/>
      <c r="F57" s="2"/>
      <c r="G57" s="2"/>
      <c r="H57" s="2"/>
    </row>
    <row r="58" spans="2:19" x14ac:dyDescent="0.25">
      <c r="B58" s="2"/>
      <c r="C58" s="2"/>
      <c r="D58" s="2"/>
      <c r="E58" s="2"/>
      <c r="F58" s="2"/>
      <c r="G58" s="2"/>
      <c r="H58" s="2"/>
    </row>
    <row r="59" spans="2:19" x14ac:dyDescent="0.25">
      <c r="B59" s="2"/>
      <c r="C59" s="2"/>
      <c r="D59" s="2"/>
      <c r="E59" s="2"/>
      <c r="F59" s="2"/>
      <c r="G59" s="2"/>
      <c r="H59" s="2"/>
    </row>
    <row r="60" spans="2:19" x14ac:dyDescent="0.25">
      <c r="B60" s="2"/>
      <c r="C60" s="2"/>
      <c r="D60" s="2"/>
      <c r="E60" s="2"/>
      <c r="F60" s="2"/>
      <c r="G60" s="2"/>
      <c r="H60" s="2"/>
    </row>
    <row r="61" spans="2:19" x14ac:dyDescent="0.25">
      <c r="B61" s="2"/>
      <c r="C61" s="2"/>
      <c r="D61" s="2"/>
      <c r="E61" s="2"/>
      <c r="F61" s="2"/>
      <c r="G61" s="2"/>
      <c r="H61" s="2"/>
    </row>
    <row r="62" spans="2:19" x14ac:dyDescent="0.25">
      <c r="B62" s="2"/>
      <c r="C62" s="2"/>
      <c r="D62" s="2"/>
      <c r="E62" s="2"/>
      <c r="F62" s="2"/>
      <c r="G62" s="2"/>
      <c r="H62" s="2"/>
    </row>
    <row r="63" spans="2:19" x14ac:dyDescent="0.25">
      <c r="B63" s="2"/>
      <c r="C63" s="2"/>
      <c r="D63" s="2"/>
      <c r="E63" s="2"/>
      <c r="F63" s="2"/>
      <c r="G63" s="2"/>
      <c r="H63" s="2"/>
    </row>
    <row r="64" spans="2:19" x14ac:dyDescent="0.25">
      <c r="B64" s="2"/>
      <c r="C64" s="2"/>
      <c r="D64" s="2"/>
      <c r="E64" s="2"/>
      <c r="F64" s="2"/>
      <c r="G64" s="2"/>
      <c r="H64" s="2"/>
    </row>
    <row r="65" spans="2:8" x14ac:dyDescent="0.25">
      <c r="B65" s="2"/>
      <c r="C65" s="2"/>
      <c r="D65" s="2"/>
      <c r="E65" s="2"/>
      <c r="F65" s="2"/>
      <c r="G65" s="2"/>
      <c r="H65" s="2"/>
    </row>
  </sheetData>
  <mergeCells count="6">
    <mergeCell ref="C53:C54"/>
    <mergeCell ref="R20:R21"/>
    <mergeCell ref="B3:D3"/>
    <mergeCell ref="B20:D20"/>
    <mergeCell ref="R3:R4"/>
    <mergeCell ref="B36:H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DATA MENTAH PRE DAN POS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2025-03-21T14:34:41Z</dcterms:created>
  <dcterms:modified xsi:type="dcterms:W3CDTF">2025-04-27T15:25:47Z</dcterms:modified>
</cp:coreProperties>
</file>